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Agrícola (Arroz, Maíz y Frijol)\Boletín 2022-2023\"/>
    </mc:Choice>
  </mc:AlternateContent>
  <bookViews>
    <workbookView xWindow="930" yWindow="0" windowWidth="27375" windowHeight="10845"/>
  </bookViews>
  <sheets>
    <sheet name="312-26" sheetId="4" r:id="rId1"/>
  </sheets>
  <definedNames>
    <definedName name="_Regression_Int" localSheetId="0" hidden="1">1</definedName>
    <definedName name="_xlnm.Print_Area" localSheetId="0">'312-26'!$A$1:$I$48</definedName>
    <definedName name="Imprimir_área_IM" localSheetId="0">'312-26'!$A$8:$H$45</definedName>
    <definedName name="Imprimir_títulos_IM" localSheetId="0">'312-26'!$1:$7</definedName>
    <definedName name="_xlnm.Print_Titles" localSheetId="0">'312-26'!$1:$7</definedName>
  </definedNames>
  <calcPr calcId="152511"/>
</workbook>
</file>

<file path=xl/calcChain.xml><?xml version="1.0" encoding="utf-8"?>
<calcChain xmlns="http://schemas.openxmlformats.org/spreadsheetml/2006/main">
  <c r="N12" i="4" l="1"/>
  <c r="K12" i="4"/>
  <c r="N13" i="4"/>
  <c r="M13" i="4"/>
  <c r="K13" i="4"/>
  <c r="I11" i="4"/>
  <c r="L11" i="4"/>
  <c r="M12" i="4"/>
  <c r="O11" i="4"/>
  <c r="K11" i="4" l="1"/>
  <c r="J12" i="4"/>
  <c r="J13" i="4"/>
  <c r="N11" i="4"/>
  <c r="M11" i="4"/>
  <c r="J11" i="4" l="1"/>
</calcChain>
</file>

<file path=xl/sharedStrings.xml><?xml version="1.0" encoding="utf-8"?>
<sst xmlns="http://schemas.openxmlformats.org/spreadsheetml/2006/main" count="65" uniqueCount="36">
  <si>
    <t>Total</t>
  </si>
  <si>
    <t>Cantidad</t>
  </si>
  <si>
    <t>Por-      cen-     taje</t>
  </si>
  <si>
    <t>Superficie sembrada (hectáreas)</t>
  </si>
  <si>
    <t>Con semilla certificada</t>
  </si>
  <si>
    <t xml:space="preserve">Cantidad de semilla                    utilizada                                  (quintales)                                </t>
  </si>
  <si>
    <t xml:space="preserve">Cosecha de                                                                 maíz                                     (quintales en grano seco)       (1)                         </t>
  </si>
  <si>
    <t>Maíz</t>
  </si>
  <si>
    <t>Sin semilla certificada</t>
  </si>
  <si>
    <t>Provincia, comarca indígena y tipo 
de finca</t>
  </si>
  <si>
    <t>Porcen-   taje</t>
  </si>
  <si>
    <t>Porcen-    taje</t>
  </si>
  <si>
    <t>-     Cantidad nula o cero.</t>
  </si>
  <si>
    <t>Con semilla certificada (1)</t>
  </si>
  <si>
    <t>NOTA: Las fincas grandes incluyen los productores grandes, empresas y organizaciones comunales.</t>
  </si>
  <si>
    <t xml:space="preserve">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</si>
  <si>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</si>
  <si>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</si>
  <si>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</si>
  <si>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</si>
  <si>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</si>
  <si>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</si>
  <si>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</si>
  <si>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</si>
  <si>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</si>
  <si>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</si>
  <si>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</si>
  <si>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</si>
  <si>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</si>
  <si>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-</t>
  </si>
  <si>
    <t>Cuadro 26.  SUPERFICIE SEMBRADA CON Y SIN SEMILLA CERTIFICADA, CANTIDAD DE SEMILLA UTILIZADA Y COSECHA DE LA SUPERFICIE SEMBRADA CON SEMILLA CERTIFICADA DE MAÍZ EN LA REPÚBLICA,  SEGÚN PROVINCIA, COMARCA INDÍGENA Y TIPO DE FINCA:  AÑO AGRÍCOLA 2022/23</t>
  </si>
  <si>
    <t>(1)   Se utilizó semilla certificada.</t>
  </si>
  <si>
    <t xml:space="preserve">Cantidad de semilla utilizada (Quintales)                                </t>
  </si>
  <si>
    <t xml:space="preserve">Cosecha de la superficie con semilla certificada (Quintales en grano seco)                   </t>
  </si>
  <si>
    <t>0    Cuando la cantidad es menor a la mitad de la unidad o fracción decimal adoptada, para la expresión del dato.</t>
  </si>
  <si>
    <t>0.0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</si>
</sst>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11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Courier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3" fillId="0" borderId="0" xfId="0" applyNumberFormat="1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top"/>
    </xf>
    <xf numFmtId="166" fontId="3" fillId="0" borderId="0" xfId="0" applyNumberFormat="1" applyFont="1" applyFill="1" applyAlignment="1" applyProtection="1">
      <alignment vertical="top"/>
    </xf>
    <xf numFmtId="166" fontId="3" fillId="0" borderId="0" xfId="0" applyNumberFormat="1" applyFont="1" applyFill="1" applyBorder="1" applyAlignment="1" applyProtection="1">
      <alignment vertical="top"/>
    </xf>
    <xf numFmtId="165" fontId="3" fillId="0" borderId="0" xfId="0" applyNumberFormat="1" applyFont="1" applyFill="1" applyAlignment="1" applyProtection="1">
      <alignment vertical="top"/>
    </xf>
    <xf numFmtId="3" fontId="3" fillId="0" borderId="0" xfId="0" applyNumberFormat="1" applyFont="1" applyFill="1" applyAlignment="1" applyProtection="1">
      <alignment vertical="top"/>
    </xf>
    <xf numFmtId="3" fontId="3" fillId="0" borderId="0" xfId="0" applyNumberFormat="1" applyFont="1" applyFill="1" applyProtection="1"/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3" fontId="2" fillId="0" borderId="0" xfId="0" applyNumberFormat="1" applyFont="1" applyFill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3" fontId="5" fillId="0" borderId="7" xfId="0" applyNumberFormat="1" applyFont="1" applyFill="1" applyBorder="1" applyAlignment="1" applyProtection="1">
      <alignment vertical="top"/>
    </xf>
    <xf numFmtId="3" fontId="5" fillId="0" borderId="5" xfId="0" applyNumberFormat="1" applyFont="1" applyFill="1" applyBorder="1" applyAlignment="1" applyProtection="1">
      <alignment vertical="top"/>
    </xf>
    <xf numFmtId="3" fontId="5" fillId="0" borderId="6" xfId="0" applyNumberFormat="1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/>
    </xf>
    <xf numFmtId="3" fontId="8" fillId="0" borderId="0" xfId="0" applyNumberFormat="1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3" fontId="9" fillId="0" borderId="0" xfId="0" applyNumberFormat="1" applyFont="1" applyFill="1" applyBorder="1" applyAlignment="1" applyProtection="1">
      <alignment vertical="top"/>
    </xf>
    <xf numFmtId="3" fontId="8" fillId="3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 applyProtection="1">
      <alignment horizontal="right" vertical="top"/>
    </xf>
    <xf numFmtId="3" fontId="9" fillId="3" borderId="0" xfId="0" applyNumberFormat="1" applyFont="1" applyFill="1" applyBorder="1" applyAlignment="1">
      <alignment horizontal="right" vertical="center"/>
    </xf>
    <xf numFmtId="166" fontId="9" fillId="0" borderId="0" xfId="0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164" fontId="4" fillId="2" borderId="13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 applyProtection="1">
      <alignment vertical="top"/>
    </xf>
    <xf numFmtId="4" fontId="3" fillId="3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horizontal="left" vertical="top" indent="2"/>
    </xf>
    <xf numFmtId="0" fontId="5" fillId="0" borderId="0" xfId="0" applyFont="1" applyFill="1" applyBorder="1" applyAlignment="1" applyProtection="1">
      <alignment vertical="top"/>
    </xf>
    <xf numFmtId="3" fontId="5" fillId="3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 applyProtection="1">
      <alignment vertical="center"/>
    </xf>
    <xf numFmtId="166" fontId="1" fillId="0" borderId="5" xfId="0" applyNumberFormat="1" applyFont="1" applyFill="1" applyBorder="1" applyAlignment="1" applyProtection="1">
      <alignment vertical="center"/>
    </xf>
    <xf numFmtId="3" fontId="1" fillId="0" borderId="5" xfId="0" applyNumberFormat="1" applyFont="1" applyFill="1" applyBorder="1" applyAlignment="1" applyProtection="1">
      <alignment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 applyProtection="1">
      <alignment vertical="center"/>
    </xf>
    <xf numFmtId="166" fontId="1" fillId="0" borderId="9" xfId="0" applyNumberFormat="1" applyFont="1" applyFill="1" applyBorder="1" applyAlignment="1" applyProtection="1">
      <alignment vertical="center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 applyProtection="1">
      <alignment vertical="center"/>
    </xf>
    <xf numFmtId="3" fontId="5" fillId="3" borderId="5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 applyProtection="1">
      <alignment horizontal="right" vertical="center"/>
    </xf>
    <xf numFmtId="166" fontId="5" fillId="3" borderId="5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166" fontId="1" fillId="3" borderId="5" xfId="0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Alignment="1" applyProtection="1">
      <alignment vertical="center"/>
    </xf>
    <xf numFmtId="3" fontId="1" fillId="0" borderId="6" xfId="0" applyNumberFormat="1" applyFont="1" applyFill="1" applyBorder="1" applyAlignment="1" applyProtection="1">
      <alignment vertical="center"/>
    </xf>
    <xf numFmtId="3" fontId="1" fillId="0" borderId="6" xfId="0" applyNumberFormat="1" applyFont="1" applyFill="1" applyBorder="1" applyAlignment="1" applyProtection="1">
      <alignment horizontal="right" vertical="center"/>
    </xf>
    <xf numFmtId="3" fontId="1" fillId="0" borderId="15" xfId="0" applyNumberFormat="1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vertical="center"/>
    </xf>
    <xf numFmtId="166" fontId="1" fillId="3" borderId="9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37" fontId="2" fillId="0" borderId="1" xfId="0" applyNumberFormat="1" applyFont="1" applyFill="1" applyBorder="1" applyAlignment="1" applyProtection="1">
      <alignment horizontal="center" vertical="center"/>
    </xf>
    <xf numFmtId="37" fontId="2" fillId="0" borderId="5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4" fillId="2" borderId="9" xfId="0" applyNumberFormat="1" applyFont="1" applyFill="1" applyBorder="1" applyAlignment="1" applyProtection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6" fillId="2" borderId="1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1"/>
  </sheetPr>
  <dimension ref="A1:U51"/>
  <sheetViews>
    <sheetView showGridLines="0" tabSelected="1" view="pageBreakPreview" zoomScaleNormal="85" zoomScaleSheetLayoutView="100" workbookViewId="0">
      <selection activeCell="B8" sqref="B8"/>
    </sheetView>
  </sheetViews>
  <sheetFormatPr baseColWidth="10" defaultColWidth="9.77734375" defaultRowHeight="15" customHeight="1" x14ac:dyDescent="0.2"/>
  <cols>
    <col min="1" max="1" width="17.44140625" style="2" customWidth="1"/>
    <col min="2" max="2" width="9.6640625" style="9" customWidth="1"/>
    <col min="3" max="3" width="11.21875" style="9" customWidth="1"/>
    <col min="4" max="4" width="7.5546875" style="2" customWidth="1"/>
    <col min="5" max="5" width="11" style="9" customWidth="1"/>
    <col min="6" max="6" width="7.5546875" style="2" customWidth="1"/>
    <col min="7" max="7" width="9.109375" style="9" customWidth="1"/>
    <col min="8" max="8" width="12.88671875" style="9" customWidth="1"/>
    <col min="9" max="9" width="6.21875" style="2" hidden="1" customWidth="1"/>
    <col min="10" max="11" width="9" style="2" hidden="1" customWidth="1"/>
    <col min="12" max="12" width="7.109375" style="2" hidden="1" customWidth="1"/>
    <col min="13" max="13" width="6.88671875" style="2" hidden="1" customWidth="1"/>
    <col min="14" max="15" width="0" style="2" hidden="1" customWidth="1"/>
    <col min="16" max="18" width="9.77734375" style="2"/>
    <col min="19" max="19" width="13.21875" style="2" bestFit="1" customWidth="1"/>
    <col min="20" max="16384" width="9.77734375" style="2"/>
  </cols>
  <sheetData>
    <row r="1" spans="1:21" ht="36" customHeight="1" x14ac:dyDescent="0.2">
      <c r="A1" s="67" t="s">
        <v>30</v>
      </c>
      <c r="B1" s="67"/>
      <c r="C1" s="67"/>
      <c r="D1" s="67"/>
      <c r="E1" s="67"/>
      <c r="F1" s="67"/>
      <c r="G1" s="67"/>
      <c r="H1" s="67"/>
    </row>
    <row r="2" spans="1:21" ht="32.25" customHeight="1" x14ac:dyDescent="0.2">
      <c r="A2" s="67"/>
      <c r="B2" s="67"/>
      <c r="C2" s="67"/>
      <c r="D2" s="67"/>
      <c r="E2" s="67"/>
      <c r="F2" s="67"/>
      <c r="G2" s="67"/>
      <c r="H2" s="67"/>
    </row>
    <row r="3" spans="1:21" ht="3" customHeight="1" x14ac:dyDescent="0.2">
      <c r="A3" s="14"/>
      <c r="B3" s="15"/>
      <c r="C3" s="15"/>
      <c r="D3" s="14"/>
      <c r="E3" s="15"/>
      <c r="F3" s="14"/>
      <c r="G3" s="15"/>
      <c r="H3" s="15"/>
    </row>
    <row r="4" spans="1:21" ht="22.5" customHeight="1" x14ac:dyDescent="0.2">
      <c r="A4" s="72" t="s">
        <v>9</v>
      </c>
      <c r="B4" s="70" t="s">
        <v>7</v>
      </c>
      <c r="C4" s="71"/>
      <c r="D4" s="71"/>
      <c r="E4" s="71"/>
      <c r="F4" s="71"/>
      <c r="G4" s="71"/>
      <c r="H4" s="71"/>
    </row>
    <row r="5" spans="1:21" ht="22.5" customHeight="1" x14ac:dyDescent="0.2">
      <c r="A5" s="73"/>
      <c r="B5" s="76" t="s">
        <v>3</v>
      </c>
      <c r="C5" s="77"/>
      <c r="D5" s="77"/>
      <c r="E5" s="77"/>
      <c r="F5" s="78"/>
      <c r="G5" s="83" t="s">
        <v>32</v>
      </c>
      <c r="H5" s="89" t="s">
        <v>33</v>
      </c>
      <c r="J5" s="16" t="s">
        <v>3</v>
      </c>
      <c r="K5" s="17"/>
      <c r="L5" s="17"/>
      <c r="M5" s="86" t="s">
        <v>5</v>
      </c>
      <c r="N5" s="79" t="s">
        <v>6</v>
      </c>
    </row>
    <row r="6" spans="1:21" ht="22.5" customHeight="1" x14ac:dyDescent="0.2">
      <c r="A6" s="73"/>
      <c r="B6" s="81" t="s">
        <v>0</v>
      </c>
      <c r="C6" s="70" t="s">
        <v>13</v>
      </c>
      <c r="D6" s="75"/>
      <c r="E6" s="70" t="s">
        <v>8</v>
      </c>
      <c r="F6" s="75"/>
      <c r="G6" s="84"/>
      <c r="H6" s="90"/>
      <c r="J6" s="68" t="s">
        <v>0</v>
      </c>
      <c r="K6" s="79" t="s">
        <v>4</v>
      </c>
      <c r="L6" s="88"/>
      <c r="M6" s="87"/>
      <c r="N6" s="80"/>
    </row>
    <row r="7" spans="1:21" ht="65.25" customHeight="1" x14ac:dyDescent="0.2">
      <c r="A7" s="74"/>
      <c r="B7" s="82"/>
      <c r="C7" s="51" t="s">
        <v>1</v>
      </c>
      <c r="D7" s="37" t="s">
        <v>10</v>
      </c>
      <c r="E7" s="51" t="s">
        <v>1</v>
      </c>
      <c r="F7" s="37" t="s">
        <v>11</v>
      </c>
      <c r="G7" s="85"/>
      <c r="H7" s="91"/>
      <c r="I7" s="1"/>
      <c r="J7" s="69"/>
      <c r="K7" s="18" t="s">
        <v>1</v>
      </c>
      <c r="L7" s="18" t="s">
        <v>2</v>
      </c>
      <c r="M7" s="87"/>
      <c r="N7" s="80"/>
    </row>
    <row r="8" spans="1:21" s="3" customFormat="1" ht="24.75" customHeight="1" x14ac:dyDescent="0.2">
      <c r="A8" s="25" t="s">
        <v>15</v>
      </c>
      <c r="B8" s="44">
        <v>53740</v>
      </c>
      <c r="C8" s="45">
        <v>35200</v>
      </c>
      <c r="D8" s="52">
        <v>65.500558243394124</v>
      </c>
      <c r="E8" s="53">
        <v>18540</v>
      </c>
      <c r="F8" s="56">
        <v>34.499441756605883</v>
      </c>
      <c r="G8" s="45">
        <v>37700</v>
      </c>
      <c r="H8" s="59">
        <v>2781900</v>
      </c>
      <c r="I8" s="4"/>
      <c r="J8" s="4">
        <v>63040</v>
      </c>
      <c r="K8" s="5">
        <v>23090</v>
      </c>
      <c r="L8" s="4">
        <v>36.625678899548241</v>
      </c>
      <c r="M8" s="5">
        <v>9470</v>
      </c>
      <c r="N8" s="4">
        <v>1534000</v>
      </c>
      <c r="P8" s="6"/>
      <c r="Q8" s="38"/>
      <c r="R8" s="32"/>
      <c r="S8" s="39"/>
      <c r="T8" s="29"/>
      <c r="U8" s="35"/>
    </row>
    <row r="9" spans="1:21" s="3" customFormat="1" ht="16.7" customHeight="1" x14ac:dyDescent="0.2">
      <c r="A9" s="27" t="s">
        <v>16</v>
      </c>
      <c r="B9" s="48">
        <v>29290</v>
      </c>
      <c r="C9" s="47">
        <v>11330</v>
      </c>
      <c r="D9" s="46">
        <v>38.682144076476618</v>
      </c>
      <c r="E9" s="54">
        <v>17960</v>
      </c>
      <c r="F9" s="58">
        <v>61.317855923523389</v>
      </c>
      <c r="G9" s="47">
        <v>23520</v>
      </c>
      <c r="H9" s="60">
        <v>450200</v>
      </c>
      <c r="J9" s="7">
        <v>43720</v>
      </c>
      <c r="K9" s="7">
        <v>7300</v>
      </c>
      <c r="L9" s="7">
        <v>16.690071908220954</v>
      </c>
      <c r="M9" s="7">
        <v>2430</v>
      </c>
      <c r="N9" s="8">
        <v>261000</v>
      </c>
      <c r="P9" s="6"/>
      <c r="Q9" s="40"/>
      <c r="R9" s="34"/>
      <c r="S9" s="41"/>
      <c r="T9" s="31"/>
      <c r="U9" s="35"/>
    </row>
    <row r="10" spans="1:21" s="3" customFormat="1" ht="16.7" customHeight="1" x14ac:dyDescent="0.2">
      <c r="A10" s="27" t="s">
        <v>17</v>
      </c>
      <c r="B10" s="48">
        <v>24450</v>
      </c>
      <c r="C10" s="47">
        <v>23870</v>
      </c>
      <c r="D10" s="46">
        <v>97.627811860940696</v>
      </c>
      <c r="E10" s="54">
        <v>580</v>
      </c>
      <c r="F10" s="58">
        <v>2.3721881390593049</v>
      </c>
      <c r="G10" s="47">
        <v>14180</v>
      </c>
      <c r="H10" s="60">
        <v>2331700</v>
      </c>
      <c r="J10" s="7">
        <v>19320</v>
      </c>
      <c r="K10" s="7">
        <v>15790</v>
      </c>
      <c r="L10" s="7">
        <v>81.739368970228966</v>
      </c>
      <c r="M10" s="7">
        <v>7040</v>
      </c>
      <c r="N10" s="8">
        <v>1273000</v>
      </c>
      <c r="P10" s="6"/>
      <c r="Q10" s="40"/>
      <c r="R10" s="34"/>
      <c r="S10" s="42"/>
      <c r="T10" s="31"/>
      <c r="U10" s="35"/>
    </row>
    <row r="11" spans="1:21" s="3" customFormat="1" ht="24.75" customHeight="1" x14ac:dyDescent="0.2">
      <c r="A11" s="26" t="s">
        <v>18</v>
      </c>
      <c r="B11" s="44">
        <v>590</v>
      </c>
      <c r="C11" s="53">
        <v>50</v>
      </c>
      <c r="D11" s="52">
        <v>8.4745762711864394</v>
      </c>
      <c r="E11" s="53">
        <v>540</v>
      </c>
      <c r="F11" s="56">
        <v>91.525423728813564</v>
      </c>
      <c r="G11" s="45">
        <v>720</v>
      </c>
      <c r="H11" s="59">
        <v>600</v>
      </c>
      <c r="I11" s="19">
        <f t="shared" ref="I11:O11" si="0">SUM(I12:I13)</f>
        <v>0</v>
      </c>
      <c r="J11" s="20">
        <f t="shared" si="0"/>
        <v>9300</v>
      </c>
      <c r="K11" s="20">
        <f t="shared" si="0"/>
        <v>-12110</v>
      </c>
      <c r="L11" s="20">
        <f t="shared" si="0"/>
        <v>0</v>
      </c>
      <c r="M11" s="20">
        <f t="shared" si="0"/>
        <v>-28230</v>
      </c>
      <c r="N11" s="20">
        <f t="shared" si="0"/>
        <v>-1247900</v>
      </c>
      <c r="O11" s="21">
        <f t="shared" si="0"/>
        <v>0</v>
      </c>
      <c r="P11" s="6"/>
      <c r="Q11" s="38"/>
      <c r="R11" s="32"/>
      <c r="S11" s="43"/>
      <c r="T11" s="32"/>
      <c r="U11" s="35"/>
    </row>
    <row r="12" spans="1:21" s="3" customFormat="1" ht="16.7" customHeight="1" x14ac:dyDescent="0.2">
      <c r="A12" s="27" t="s">
        <v>16</v>
      </c>
      <c r="B12" s="48">
        <v>560</v>
      </c>
      <c r="C12" s="47">
        <v>50</v>
      </c>
      <c r="D12" s="46">
        <v>8.9285714285714288</v>
      </c>
      <c r="E12" s="54">
        <v>510</v>
      </c>
      <c r="F12" s="58">
        <v>91.071428571428569</v>
      </c>
      <c r="G12" s="47">
        <v>670</v>
      </c>
      <c r="H12" s="60">
        <v>600</v>
      </c>
      <c r="J12" s="7">
        <f>SUM(J9-B9)</f>
        <v>14430</v>
      </c>
      <c r="K12" s="7">
        <f>SUM(K9-C9)</f>
        <v>-4030</v>
      </c>
      <c r="L12" s="7"/>
      <c r="M12" s="7">
        <f>SUM(M9-G9)</f>
        <v>-21090</v>
      </c>
      <c r="N12" s="7">
        <f>SUM(N9-H9)</f>
        <v>-189200</v>
      </c>
      <c r="P12" s="6"/>
      <c r="Q12" s="40"/>
      <c r="R12" s="34"/>
      <c r="S12" s="28"/>
      <c r="T12" s="31"/>
      <c r="U12" s="35"/>
    </row>
    <row r="13" spans="1:21" s="3" customFormat="1" ht="16.7" customHeight="1" x14ac:dyDescent="0.2">
      <c r="A13" s="27" t="s">
        <v>17</v>
      </c>
      <c r="B13" s="48">
        <v>30</v>
      </c>
      <c r="C13" s="47">
        <v>0</v>
      </c>
      <c r="D13" s="46">
        <v>0</v>
      </c>
      <c r="E13" s="54">
        <v>30</v>
      </c>
      <c r="F13" s="58">
        <v>100</v>
      </c>
      <c r="G13" s="47">
        <v>50</v>
      </c>
      <c r="H13" s="60">
        <v>0</v>
      </c>
      <c r="J13" s="7">
        <f>SUM(J10-B10)</f>
        <v>-5130</v>
      </c>
      <c r="K13" s="7">
        <f>SUM(K10-C10)</f>
        <v>-8080</v>
      </c>
      <c r="L13" s="7"/>
      <c r="M13" s="7">
        <f>SUM(M10-G10)</f>
        <v>-7140</v>
      </c>
      <c r="N13" s="7">
        <f>SUM(N10-H10)</f>
        <v>-1058700</v>
      </c>
      <c r="P13" s="6"/>
      <c r="Q13" s="40"/>
      <c r="R13" s="34"/>
      <c r="S13" s="28"/>
      <c r="T13" s="31"/>
      <c r="U13" s="36"/>
    </row>
    <row r="14" spans="1:21" s="3" customFormat="1" ht="24.75" customHeight="1" x14ac:dyDescent="0.2">
      <c r="A14" s="26" t="s">
        <v>19</v>
      </c>
      <c r="B14" s="44">
        <v>3550</v>
      </c>
      <c r="C14" s="53">
        <v>1300</v>
      </c>
      <c r="D14" s="52">
        <v>36.619718309859159</v>
      </c>
      <c r="E14" s="53">
        <v>2250</v>
      </c>
      <c r="F14" s="56">
        <v>63.380281690140848</v>
      </c>
      <c r="G14" s="45">
        <v>7190</v>
      </c>
      <c r="H14" s="59">
        <v>24700</v>
      </c>
      <c r="I14" s="4"/>
      <c r="J14" s="4"/>
      <c r="M14" s="4"/>
      <c r="N14" s="4"/>
      <c r="P14" s="6"/>
      <c r="Q14" s="38"/>
      <c r="R14" s="32"/>
      <c r="S14" s="43"/>
      <c r="T14" s="32"/>
      <c r="U14" s="35"/>
    </row>
    <row r="15" spans="1:21" s="3" customFormat="1" ht="16.7" customHeight="1" x14ac:dyDescent="0.2">
      <c r="A15" s="27" t="s">
        <v>16</v>
      </c>
      <c r="B15" s="48">
        <v>3310</v>
      </c>
      <c r="C15" s="47">
        <v>1060</v>
      </c>
      <c r="D15" s="46">
        <v>32.024169184290031</v>
      </c>
      <c r="E15" s="54">
        <v>2250</v>
      </c>
      <c r="F15" s="58">
        <v>67.975830815709969</v>
      </c>
      <c r="G15" s="47">
        <v>6420</v>
      </c>
      <c r="H15" s="60">
        <v>17200</v>
      </c>
      <c r="M15" s="3">
        <v>13</v>
      </c>
      <c r="N15" s="3">
        <v>-45</v>
      </c>
      <c r="P15" s="6"/>
      <c r="Q15" s="40"/>
      <c r="R15" s="34"/>
      <c r="S15" s="28"/>
      <c r="T15" s="31"/>
      <c r="U15" s="35"/>
    </row>
    <row r="16" spans="1:21" s="3" customFormat="1" ht="16.7" customHeight="1" x14ac:dyDescent="0.2">
      <c r="A16" s="27" t="s">
        <v>17</v>
      </c>
      <c r="B16" s="48">
        <v>240</v>
      </c>
      <c r="C16" s="47">
        <v>240</v>
      </c>
      <c r="D16" s="46">
        <v>100</v>
      </c>
      <c r="E16" s="44" t="s">
        <v>29</v>
      </c>
      <c r="F16" s="58">
        <v>0</v>
      </c>
      <c r="G16" s="47">
        <v>770</v>
      </c>
      <c r="H16" s="60">
        <v>7500</v>
      </c>
      <c r="M16" s="3">
        <v>2.8</v>
      </c>
      <c r="N16" s="3">
        <v>-79.700000000011642</v>
      </c>
      <c r="P16" s="6"/>
      <c r="Q16" s="40"/>
      <c r="R16" s="34"/>
      <c r="S16" s="28"/>
      <c r="T16" s="31"/>
      <c r="U16" s="36"/>
    </row>
    <row r="17" spans="1:21" s="3" customFormat="1" ht="24.75" customHeight="1" x14ac:dyDescent="0.2">
      <c r="A17" s="26" t="s">
        <v>20</v>
      </c>
      <c r="B17" s="44">
        <v>360</v>
      </c>
      <c r="C17" s="53">
        <v>120</v>
      </c>
      <c r="D17" s="52">
        <v>33.333333333333329</v>
      </c>
      <c r="E17" s="53">
        <v>240</v>
      </c>
      <c r="F17" s="56">
        <v>66.666666666666657</v>
      </c>
      <c r="G17" s="45">
        <v>660</v>
      </c>
      <c r="H17" s="59">
        <v>200</v>
      </c>
      <c r="I17" s="4"/>
      <c r="J17" s="4"/>
      <c r="M17" s="4"/>
      <c r="N17" s="4"/>
      <c r="P17" s="6"/>
      <c r="Q17" s="38"/>
      <c r="R17" s="32"/>
      <c r="S17" s="43"/>
      <c r="T17" s="32"/>
      <c r="U17" s="35"/>
    </row>
    <row r="18" spans="1:21" s="3" customFormat="1" ht="16.7" customHeight="1" x14ac:dyDescent="0.2">
      <c r="A18" s="27" t="s">
        <v>16</v>
      </c>
      <c r="B18" s="48">
        <v>300</v>
      </c>
      <c r="C18" s="47">
        <v>110</v>
      </c>
      <c r="D18" s="46">
        <v>36.666666666666664</v>
      </c>
      <c r="E18" s="54">
        <v>190</v>
      </c>
      <c r="F18" s="58">
        <v>63.333333333333329</v>
      </c>
      <c r="G18" s="47">
        <v>640</v>
      </c>
      <c r="H18" s="60">
        <v>200</v>
      </c>
      <c r="I18" s="4"/>
      <c r="J18" s="4"/>
      <c r="M18" s="4"/>
      <c r="N18" s="4"/>
      <c r="P18" s="6"/>
      <c r="Q18" s="40"/>
      <c r="R18" s="34"/>
      <c r="S18" s="28"/>
      <c r="T18" s="31"/>
      <c r="U18" s="35"/>
    </row>
    <row r="19" spans="1:21" s="3" customFormat="1" ht="16.7" customHeight="1" x14ac:dyDescent="0.2">
      <c r="A19" s="27" t="s">
        <v>17</v>
      </c>
      <c r="B19" s="48">
        <v>60</v>
      </c>
      <c r="C19" s="47">
        <v>10</v>
      </c>
      <c r="D19" s="46">
        <v>16.666666666666664</v>
      </c>
      <c r="E19" s="54">
        <v>50</v>
      </c>
      <c r="F19" s="58">
        <v>83.333333333333343</v>
      </c>
      <c r="G19" s="47">
        <v>20</v>
      </c>
      <c r="H19" s="60">
        <v>0</v>
      </c>
      <c r="P19" s="6"/>
      <c r="Q19" s="40"/>
      <c r="R19" s="34"/>
      <c r="S19" s="28"/>
      <c r="T19" s="31"/>
      <c r="U19" s="35"/>
    </row>
    <row r="20" spans="1:21" s="3" customFormat="1" ht="24.75" customHeight="1" x14ac:dyDescent="0.2">
      <c r="A20" s="26" t="s">
        <v>21</v>
      </c>
      <c r="B20" s="44">
        <v>7200</v>
      </c>
      <c r="C20" s="53">
        <v>4390</v>
      </c>
      <c r="D20" s="52">
        <v>60.972222222222229</v>
      </c>
      <c r="E20" s="53">
        <v>2810</v>
      </c>
      <c r="F20" s="56">
        <v>39.027777777777779</v>
      </c>
      <c r="G20" s="45">
        <v>2080</v>
      </c>
      <c r="H20" s="59">
        <v>156100</v>
      </c>
      <c r="I20" s="4"/>
      <c r="J20" s="4"/>
      <c r="M20" s="4"/>
      <c r="N20" s="4"/>
      <c r="P20" s="6"/>
      <c r="Q20" s="38"/>
      <c r="R20" s="32"/>
      <c r="S20" s="43"/>
      <c r="T20" s="32"/>
      <c r="U20" s="35"/>
    </row>
    <row r="21" spans="1:21" s="3" customFormat="1" ht="16.7" customHeight="1" x14ac:dyDescent="0.2">
      <c r="A21" s="27" t="s">
        <v>16</v>
      </c>
      <c r="B21" s="48">
        <v>5500</v>
      </c>
      <c r="C21" s="47">
        <v>2700</v>
      </c>
      <c r="D21" s="46">
        <v>49.090909090909093</v>
      </c>
      <c r="E21" s="54">
        <v>2800</v>
      </c>
      <c r="F21" s="58">
        <v>50.909090909090907</v>
      </c>
      <c r="G21" s="47">
        <v>1190</v>
      </c>
      <c r="H21" s="60">
        <v>94800</v>
      </c>
      <c r="I21" s="4"/>
      <c r="J21" s="4"/>
      <c r="M21" s="4"/>
      <c r="N21" s="4"/>
      <c r="P21" s="6"/>
      <c r="Q21" s="40"/>
      <c r="R21" s="34"/>
      <c r="S21" s="28"/>
      <c r="T21" s="31"/>
      <c r="U21" s="35"/>
    </row>
    <row r="22" spans="1:21" s="3" customFormat="1" ht="16.7" customHeight="1" x14ac:dyDescent="0.2">
      <c r="A22" s="27" t="s">
        <v>17</v>
      </c>
      <c r="B22" s="48">
        <v>1700</v>
      </c>
      <c r="C22" s="47">
        <v>1690</v>
      </c>
      <c r="D22" s="46">
        <v>99.411764705882348</v>
      </c>
      <c r="E22" s="54">
        <v>10</v>
      </c>
      <c r="F22" s="58">
        <v>0.58823529411764708</v>
      </c>
      <c r="G22" s="47">
        <v>890</v>
      </c>
      <c r="H22" s="60">
        <v>61300</v>
      </c>
      <c r="I22" s="4"/>
      <c r="J22" s="4"/>
      <c r="M22" s="4"/>
      <c r="N22" s="4"/>
      <c r="P22" s="6"/>
      <c r="Q22" s="40"/>
      <c r="R22" s="34"/>
      <c r="S22" s="28"/>
      <c r="T22" s="31"/>
      <c r="U22" s="35"/>
    </row>
    <row r="23" spans="1:21" s="3" customFormat="1" ht="24.75" customHeight="1" x14ac:dyDescent="0.2">
      <c r="A23" s="26" t="s">
        <v>22</v>
      </c>
      <c r="B23" s="44">
        <v>2080</v>
      </c>
      <c r="C23" s="53">
        <v>640</v>
      </c>
      <c r="D23" s="52">
        <v>30.76923076923077</v>
      </c>
      <c r="E23" s="53">
        <v>1440</v>
      </c>
      <c r="F23" s="56">
        <v>69.230769230769226</v>
      </c>
      <c r="G23" s="45">
        <v>730</v>
      </c>
      <c r="H23" s="59">
        <v>13300</v>
      </c>
      <c r="I23" s="4"/>
      <c r="J23" s="4"/>
      <c r="M23" s="4"/>
      <c r="N23" s="4"/>
      <c r="P23" s="6"/>
      <c r="Q23" s="38"/>
      <c r="R23" s="32"/>
      <c r="S23" s="43"/>
      <c r="T23" s="32"/>
      <c r="U23" s="35"/>
    </row>
    <row r="24" spans="1:21" s="3" customFormat="1" ht="16.7" customHeight="1" x14ac:dyDescent="0.2">
      <c r="A24" s="27" t="s">
        <v>16</v>
      </c>
      <c r="B24" s="48">
        <v>1880</v>
      </c>
      <c r="C24" s="47">
        <v>580</v>
      </c>
      <c r="D24" s="46">
        <v>30.851063829787233</v>
      </c>
      <c r="E24" s="54">
        <v>1300</v>
      </c>
      <c r="F24" s="58">
        <v>69.148936170212778</v>
      </c>
      <c r="G24" s="47">
        <v>710</v>
      </c>
      <c r="H24" s="60">
        <v>12500</v>
      </c>
      <c r="I24" s="4"/>
      <c r="J24" s="4"/>
      <c r="M24" s="4"/>
      <c r="N24" s="4"/>
      <c r="P24" s="6"/>
      <c r="Q24" s="40"/>
      <c r="R24" s="34"/>
      <c r="S24" s="28"/>
      <c r="T24" s="31"/>
      <c r="U24" s="35"/>
    </row>
    <row r="25" spans="1:21" s="3" customFormat="1" ht="16.7" customHeight="1" x14ac:dyDescent="0.2">
      <c r="A25" s="27" t="s">
        <v>17</v>
      </c>
      <c r="B25" s="48">
        <v>200</v>
      </c>
      <c r="C25" s="47">
        <v>60</v>
      </c>
      <c r="D25" s="46">
        <v>30</v>
      </c>
      <c r="E25" s="54">
        <v>140</v>
      </c>
      <c r="F25" s="58">
        <v>70</v>
      </c>
      <c r="G25" s="47">
        <v>20</v>
      </c>
      <c r="H25" s="60">
        <v>800</v>
      </c>
      <c r="I25" s="4"/>
      <c r="J25" s="4"/>
      <c r="M25" s="4"/>
      <c r="N25" s="4"/>
      <c r="P25" s="6"/>
      <c r="Q25" s="40"/>
      <c r="R25" s="34"/>
      <c r="S25" s="28"/>
      <c r="T25" s="31"/>
      <c r="U25" s="30"/>
    </row>
    <row r="26" spans="1:21" s="3" customFormat="1" ht="24.75" customHeight="1" x14ac:dyDescent="0.2">
      <c r="A26" s="26" t="s">
        <v>23</v>
      </c>
      <c r="B26" s="44">
        <v>8290</v>
      </c>
      <c r="C26" s="53">
        <v>7770</v>
      </c>
      <c r="D26" s="52">
        <v>93.727382388419784</v>
      </c>
      <c r="E26" s="53">
        <v>520</v>
      </c>
      <c r="F26" s="56">
        <v>6.272617611580217</v>
      </c>
      <c r="G26" s="45">
        <v>8900</v>
      </c>
      <c r="H26" s="59">
        <v>571300</v>
      </c>
      <c r="P26" s="6"/>
      <c r="Q26" s="38"/>
      <c r="R26" s="32"/>
      <c r="S26" s="43"/>
      <c r="T26" s="32"/>
      <c r="U26" s="35"/>
    </row>
    <row r="27" spans="1:21" s="3" customFormat="1" ht="16.7" customHeight="1" x14ac:dyDescent="0.2">
      <c r="A27" s="27" t="s">
        <v>16</v>
      </c>
      <c r="B27" s="48">
        <v>2590</v>
      </c>
      <c r="C27" s="47">
        <v>2290</v>
      </c>
      <c r="D27" s="46">
        <v>88.416988416988417</v>
      </c>
      <c r="E27" s="54">
        <v>300</v>
      </c>
      <c r="F27" s="58">
        <v>11.583011583011583</v>
      </c>
      <c r="G27" s="47">
        <v>5410</v>
      </c>
      <c r="H27" s="60">
        <v>105700</v>
      </c>
      <c r="P27" s="6"/>
      <c r="Q27" s="40"/>
      <c r="R27" s="34"/>
      <c r="S27" s="28"/>
      <c r="T27" s="31"/>
      <c r="U27" s="35"/>
    </row>
    <row r="28" spans="1:21" s="3" customFormat="1" ht="16.7" customHeight="1" x14ac:dyDescent="0.2">
      <c r="A28" s="27" t="s">
        <v>17</v>
      </c>
      <c r="B28" s="48">
        <v>5700</v>
      </c>
      <c r="C28" s="47">
        <v>5480</v>
      </c>
      <c r="D28" s="46">
        <v>96.140350877192986</v>
      </c>
      <c r="E28" s="54">
        <v>220</v>
      </c>
      <c r="F28" s="58">
        <v>3.8596491228070176</v>
      </c>
      <c r="G28" s="47">
        <v>3490</v>
      </c>
      <c r="H28" s="60">
        <v>465600</v>
      </c>
      <c r="P28" s="6"/>
      <c r="Q28" s="40"/>
      <c r="R28" s="34"/>
      <c r="S28" s="28"/>
      <c r="T28" s="31"/>
      <c r="U28" s="35"/>
    </row>
    <row r="29" spans="1:21" s="3" customFormat="1" ht="24.75" customHeight="1" x14ac:dyDescent="0.2">
      <c r="A29" s="26" t="s">
        <v>24</v>
      </c>
      <c r="B29" s="44">
        <v>20770</v>
      </c>
      <c r="C29" s="53">
        <v>19110</v>
      </c>
      <c r="D29" s="52">
        <v>92.007703418391912</v>
      </c>
      <c r="E29" s="53">
        <v>1660</v>
      </c>
      <c r="F29" s="56">
        <v>7.9922965816080884</v>
      </c>
      <c r="G29" s="45">
        <v>12450</v>
      </c>
      <c r="H29" s="59">
        <v>1990600</v>
      </c>
      <c r="P29" s="6"/>
      <c r="Q29" s="38"/>
      <c r="R29" s="32"/>
      <c r="S29" s="43"/>
      <c r="T29" s="32"/>
      <c r="U29" s="35"/>
    </row>
    <row r="30" spans="1:21" s="3" customFormat="1" ht="16.7" customHeight="1" x14ac:dyDescent="0.2">
      <c r="A30" s="27" t="s">
        <v>16</v>
      </c>
      <c r="B30" s="48">
        <v>4550</v>
      </c>
      <c r="C30" s="47">
        <v>2900</v>
      </c>
      <c r="D30" s="46">
        <v>63.73626373626373</v>
      </c>
      <c r="E30" s="54">
        <v>1650</v>
      </c>
      <c r="F30" s="58">
        <v>36.263736263736263</v>
      </c>
      <c r="G30" s="47">
        <v>4190</v>
      </c>
      <c r="H30" s="60">
        <v>197000</v>
      </c>
      <c r="P30" s="6"/>
      <c r="Q30" s="40"/>
      <c r="R30" s="34"/>
      <c r="S30" s="28"/>
      <c r="T30" s="31"/>
      <c r="U30" s="35"/>
    </row>
    <row r="31" spans="1:21" s="3" customFormat="1" ht="16.7" customHeight="1" x14ac:dyDescent="0.2">
      <c r="A31" s="27" t="s">
        <v>17</v>
      </c>
      <c r="B31" s="48">
        <v>16220</v>
      </c>
      <c r="C31" s="47">
        <v>16210</v>
      </c>
      <c r="D31" s="46">
        <v>99.9383477188656</v>
      </c>
      <c r="E31" s="54">
        <v>10</v>
      </c>
      <c r="F31" s="58">
        <v>6.1652281134401972E-2</v>
      </c>
      <c r="G31" s="47">
        <v>8260</v>
      </c>
      <c r="H31" s="60">
        <v>1793600</v>
      </c>
      <c r="P31" s="6"/>
      <c r="Q31" s="40"/>
      <c r="R31" s="34"/>
      <c r="S31" s="28"/>
      <c r="T31" s="31"/>
      <c r="U31" s="30"/>
    </row>
    <row r="32" spans="1:21" s="3" customFormat="1" ht="24.75" customHeight="1" x14ac:dyDescent="0.2">
      <c r="A32" s="26" t="s">
        <v>25</v>
      </c>
      <c r="B32" s="44">
        <v>1750</v>
      </c>
      <c r="C32" s="53">
        <v>390</v>
      </c>
      <c r="D32" s="52">
        <v>22.285714285714285</v>
      </c>
      <c r="E32" s="53">
        <v>1360</v>
      </c>
      <c r="F32" s="56">
        <v>77.714285714285708</v>
      </c>
      <c r="G32" s="45">
        <v>380</v>
      </c>
      <c r="H32" s="59">
        <v>5100</v>
      </c>
      <c r="P32" s="6"/>
      <c r="Q32" s="38"/>
      <c r="R32" s="32"/>
      <c r="S32" s="43"/>
      <c r="T32" s="32"/>
      <c r="U32" s="35"/>
    </row>
    <row r="33" spans="1:21" s="3" customFormat="1" ht="16.7" customHeight="1" x14ac:dyDescent="0.2">
      <c r="A33" s="27" t="s">
        <v>16</v>
      </c>
      <c r="B33" s="48">
        <v>1660</v>
      </c>
      <c r="C33" s="47">
        <v>350</v>
      </c>
      <c r="D33" s="46">
        <v>21.084337349397593</v>
      </c>
      <c r="E33" s="54">
        <v>1310</v>
      </c>
      <c r="F33" s="58">
        <v>78.915662650602414</v>
      </c>
      <c r="G33" s="47">
        <v>360</v>
      </c>
      <c r="H33" s="60">
        <v>4400</v>
      </c>
      <c r="P33" s="6"/>
      <c r="Q33" s="40"/>
      <c r="R33" s="34"/>
      <c r="S33" s="28"/>
      <c r="T33" s="31"/>
      <c r="U33" s="35"/>
    </row>
    <row r="34" spans="1:21" s="3" customFormat="1" ht="16.7" customHeight="1" x14ac:dyDescent="0.2">
      <c r="A34" s="27" t="s">
        <v>17</v>
      </c>
      <c r="B34" s="48">
        <v>90</v>
      </c>
      <c r="C34" s="47">
        <v>40</v>
      </c>
      <c r="D34" s="46">
        <v>44.444444444444443</v>
      </c>
      <c r="E34" s="54">
        <v>50</v>
      </c>
      <c r="F34" s="58">
        <v>55.555555555555557</v>
      </c>
      <c r="G34" s="47">
        <v>20</v>
      </c>
      <c r="H34" s="60">
        <v>700</v>
      </c>
      <c r="P34" s="6"/>
      <c r="Q34" s="40"/>
      <c r="R34" s="34"/>
      <c r="S34" s="28"/>
      <c r="T34" s="31"/>
      <c r="U34" s="35"/>
    </row>
    <row r="35" spans="1:21" s="3" customFormat="1" ht="24.75" customHeight="1" x14ac:dyDescent="0.2">
      <c r="A35" s="26" t="s">
        <v>26</v>
      </c>
      <c r="B35" s="44">
        <v>1150</v>
      </c>
      <c r="C35" s="53">
        <v>620</v>
      </c>
      <c r="D35" s="52">
        <v>53.913043478260867</v>
      </c>
      <c r="E35" s="53">
        <v>530</v>
      </c>
      <c r="F35" s="56">
        <v>46.086956521739133</v>
      </c>
      <c r="G35" s="45">
        <v>3630</v>
      </c>
      <c r="H35" s="59">
        <v>9300</v>
      </c>
      <c r="P35" s="6"/>
      <c r="Q35" s="38"/>
      <c r="R35" s="32"/>
      <c r="S35" s="43"/>
      <c r="T35" s="32"/>
      <c r="U35" s="35"/>
    </row>
    <row r="36" spans="1:21" s="3" customFormat="1" ht="16.7" customHeight="1" x14ac:dyDescent="0.2">
      <c r="A36" s="27" t="s">
        <v>16</v>
      </c>
      <c r="B36" s="48">
        <v>1140</v>
      </c>
      <c r="C36" s="47">
        <v>610</v>
      </c>
      <c r="D36" s="46">
        <v>53.508771929824562</v>
      </c>
      <c r="E36" s="54">
        <v>530</v>
      </c>
      <c r="F36" s="58">
        <v>46.491228070175438</v>
      </c>
      <c r="G36" s="47">
        <v>3610</v>
      </c>
      <c r="H36" s="60">
        <v>9100</v>
      </c>
      <c r="P36" s="6"/>
      <c r="Q36" s="40"/>
      <c r="R36" s="34"/>
      <c r="S36" s="28"/>
      <c r="T36" s="31"/>
      <c r="U36" s="35"/>
    </row>
    <row r="37" spans="1:21" s="3" customFormat="1" ht="16.7" customHeight="1" x14ac:dyDescent="0.2">
      <c r="A37" s="27" t="s">
        <v>17</v>
      </c>
      <c r="B37" s="48">
        <v>10</v>
      </c>
      <c r="C37" s="47">
        <v>10</v>
      </c>
      <c r="D37" s="57">
        <v>100</v>
      </c>
      <c r="E37" s="54">
        <v>0</v>
      </c>
      <c r="F37" s="58">
        <v>0</v>
      </c>
      <c r="G37" s="47">
        <v>20</v>
      </c>
      <c r="H37" s="60">
        <v>200</v>
      </c>
      <c r="P37" s="6"/>
      <c r="Q37" s="40"/>
      <c r="R37" s="34"/>
      <c r="S37" s="28"/>
      <c r="T37" s="31"/>
      <c r="U37" s="30"/>
    </row>
    <row r="38" spans="1:21" s="3" customFormat="1" ht="24.75" customHeight="1" x14ac:dyDescent="0.2">
      <c r="A38" s="26" t="s">
        <v>27</v>
      </c>
      <c r="B38" s="44">
        <v>5540</v>
      </c>
      <c r="C38" s="53">
        <v>810</v>
      </c>
      <c r="D38" s="52">
        <v>14.620938628158845</v>
      </c>
      <c r="E38" s="53">
        <v>4730</v>
      </c>
      <c r="F38" s="56">
        <v>85.379061371841161</v>
      </c>
      <c r="G38" s="45">
        <v>960</v>
      </c>
      <c r="H38" s="59">
        <v>10600</v>
      </c>
      <c r="P38" s="6"/>
      <c r="Q38" s="38"/>
      <c r="R38" s="32"/>
      <c r="S38" s="43"/>
      <c r="T38" s="32"/>
      <c r="U38" s="35"/>
    </row>
    <row r="39" spans="1:21" s="3" customFormat="1" ht="16.7" customHeight="1" x14ac:dyDescent="0.2">
      <c r="A39" s="27" t="s">
        <v>16</v>
      </c>
      <c r="B39" s="48">
        <v>5360</v>
      </c>
      <c r="C39" s="47">
        <v>680</v>
      </c>
      <c r="D39" s="46">
        <v>12.686567164179104</v>
      </c>
      <c r="E39" s="54">
        <v>4680</v>
      </c>
      <c r="F39" s="58">
        <v>87.31343283582089</v>
      </c>
      <c r="G39" s="47">
        <v>320</v>
      </c>
      <c r="H39" s="60">
        <v>8700</v>
      </c>
      <c r="P39" s="6"/>
      <c r="Q39" s="40"/>
      <c r="R39" s="34"/>
      <c r="S39" s="28"/>
      <c r="T39" s="31"/>
      <c r="U39" s="35"/>
    </row>
    <row r="40" spans="1:21" s="3" customFormat="1" ht="16.7" customHeight="1" x14ac:dyDescent="0.2">
      <c r="A40" s="27" t="s">
        <v>17</v>
      </c>
      <c r="B40" s="48">
        <v>180</v>
      </c>
      <c r="C40" s="47">
        <v>130</v>
      </c>
      <c r="D40" s="46">
        <v>72.222222222222214</v>
      </c>
      <c r="E40" s="54">
        <v>50</v>
      </c>
      <c r="F40" s="58">
        <v>27.777777777777779</v>
      </c>
      <c r="G40" s="47">
        <v>640</v>
      </c>
      <c r="H40" s="60">
        <v>1900</v>
      </c>
      <c r="P40" s="6"/>
      <c r="Q40" s="40"/>
      <c r="R40" s="34"/>
      <c r="S40" s="28"/>
      <c r="T40" s="31"/>
      <c r="U40" s="35"/>
    </row>
    <row r="41" spans="1:21" s="3" customFormat="1" ht="24.75" customHeight="1" x14ac:dyDescent="0.2">
      <c r="A41" s="26" t="s">
        <v>28</v>
      </c>
      <c r="B41" s="44">
        <v>2460</v>
      </c>
      <c r="C41" s="53">
        <v>0</v>
      </c>
      <c r="D41" s="52">
        <v>0</v>
      </c>
      <c r="E41" s="53">
        <v>2460</v>
      </c>
      <c r="F41" s="56">
        <v>100</v>
      </c>
      <c r="G41" s="45">
        <v>0</v>
      </c>
      <c r="H41" s="59">
        <v>100</v>
      </c>
      <c r="P41" s="6"/>
      <c r="Q41" s="38"/>
      <c r="R41" s="32"/>
      <c r="S41" s="43"/>
      <c r="T41" s="32"/>
      <c r="U41" s="28"/>
    </row>
    <row r="42" spans="1:21" s="3" customFormat="1" ht="16.7" customHeight="1" x14ac:dyDescent="0.2">
      <c r="A42" s="27" t="s">
        <v>16</v>
      </c>
      <c r="B42" s="48">
        <v>2440</v>
      </c>
      <c r="C42" s="55" t="s">
        <v>29</v>
      </c>
      <c r="D42" s="46">
        <v>0</v>
      </c>
      <c r="E42" s="54">
        <v>2440</v>
      </c>
      <c r="F42" s="58">
        <v>100</v>
      </c>
      <c r="G42" s="55" t="s">
        <v>29</v>
      </c>
      <c r="H42" s="61" t="s">
        <v>29</v>
      </c>
      <c r="P42" s="6"/>
      <c r="Q42" s="40"/>
      <c r="R42" s="34"/>
      <c r="S42" s="28"/>
      <c r="T42" s="33"/>
      <c r="U42" s="28"/>
    </row>
    <row r="43" spans="1:21" s="3" customFormat="1" ht="16.7" customHeight="1" x14ac:dyDescent="0.2">
      <c r="A43" s="63" t="s">
        <v>17</v>
      </c>
      <c r="B43" s="64">
        <v>20</v>
      </c>
      <c r="C43" s="49">
        <v>0</v>
      </c>
      <c r="D43" s="50">
        <v>0</v>
      </c>
      <c r="E43" s="65">
        <v>20</v>
      </c>
      <c r="F43" s="66">
        <v>100</v>
      </c>
      <c r="G43" s="49">
        <v>0</v>
      </c>
      <c r="H43" s="62">
        <v>100</v>
      </c>
      <c r="P43" s="6"/>
      <c r="Q43" s="40"/>
      <c r="R43" s="34"/>
      <c r="S43" s="28"/>
      <c r="T43" s="31"/>
      <c r="U43" s="28"/>
    </row>
    <row r="44" spans="1:21" s="13" customFormat="1" ht="14.25" customHeight="1" x14ac:dyDescent="0.2">
      <c r="A44" s="23" t="s">
        <v>14</v>
      </c>
      <c r="B44" s="11"/>
      <c r="C44" s="11"/>
      <c r="D44" s="12"/>
      <c r="E44" s="11"/>
      <c r="F44" s="12"/>
      <c r="G44" s="11"/>
      <c r="H44" s="11"/>
    </row>
    <row r="45" spans="1:21" s="13" customFormat="1" ht="14.25" customHeight="1" x14ac:dyDescent="0.2">
      <c r="A45" s="10" t="s">
        <v>31</v>
      </c>
      <c r="B45" s="11"/>
      <c r="C45" s="11"/>
      <c r="D45" s="12"/>
      <c r="E45" s="11"/>
      <c r="F45" s="12"/>
      <c r="G45" s="11"/>
      <c r="H45" s="11"/>
    </row>
    <row r="46" spans="1:21" s="13" customFormat="1" ht="14.25" customHeight="1" x14ac:dyDescent="0.2">
      <c r="A46" s="24" t="s">
        <v>12</v>
      </c>
      <c r="B46" s="11"/>
      <c r="C46" s="11"/>
      <c r="D46" s="12"/>
      <c r="E46" s="11"/>
      <c r="F46" s="12"/>
      <c r="G46" s="11"/>
      <c r="H46" s="11"/>
    </row>
    <row r="47" spans="1:21" s="13" customFormat="1" ht="14.25" customHeight="1" x14ac:dyDescent="0.2">
      <c r="A47" s="23" t="s">
        <v>34</v>
      </c>
      <c r="B47" s="11"/>
      <c r="C47" s="11"/>
      <c r="D47" s="12"/>
      <c r="E47" s="11"/>
      <c r="F47" s="12"/>
      <c r="G47" s="11"/>
      <c r="H47" s="11"/>
    </row>
    <row r="48" spans="1:21" s="13" customFormat="1" ht="14.25" customHeight="1" x14ac:dyDescent="0.2">
      <c r="A48" s="23" t="s">
        <v>35</v>
      </c>
      <c r="B48" s="11"/>
      <c r="C48" s="11"/>
      <c r="D48" s="12"/>
      <c r="E48" s="11"/>
      <c r="F48" s="12"/>
      <c r="G48" s="11"/>
      <c r="H48" s="11"/>
    </row>
    <row r="49" spans="1:8" s="3" customFormat="1" ht="12.95" customHeight="1" x14ac:dyDescent="0.2">
      <c r="A49" s="24"/>
      <c r="B49" s="8"/>
      <c r="C49" s="8"/>
      <c r="E49" s="8"/>
      <c r="G49" s="8"/>
      <c r="H49" s="8"/>
    </row>
    <row r="50" spans="1:8" s="3" customFormat="1" ht="12.95" customHeight="1" x14ac:dyDescent="0.2">
      <c r="A50" s="22"/>
      <c r="B50" s="8"/>
      <c r="C50" s="8"/>
      <c r="E50" s="8"/>
      <c r="G50" s="8"/>
      <c r="H50" s="8"/>
    </row>
    <row r="51" spans="1:8" s="3" customFormat="1" ht="12.95" customHeight="1" x14ac:dyDescent="0.2">
      <c r="A51" s="22"/>
      <c r="B51" s="8"/>
      <c r="C51" s="8"/>
      <c r="E51" s="8"/>
      <c r="G51" s="8"/>
      <c r="H51" s="8"/>
    </row>
  </sheetData>
  <sheetProtection selectLockedCells="1"/>
  <mergeCells count="13">
    <mergeCell ref="N5:N7"/>
    <mergeCell ref="B6:B7"/>
    <mergeCell ref="G5:G7"/>
    <mergeCell ref="M5:M7"/>
    <mergeCell ref="K6:L6"/>
    <mergeCell ref="H5:H7"/>
    <mergeCell ref="C6:D6"/>
    <mergeCell ref="A1:H2"/>
    <mergeCell ref="J6:J7"/>
    <mergeCell ref="B4:H4"/>
    <mergeCell ref="A4:A7"/>
    <mergeCell ref="E6:F6"/>
    <mergeCell ref="B5:F5"/>
  </mergeCells>
  <phoneticPr fontId="0" type="noConversion"/>
  <printOptions horizontalCentered="1"/>
  <pageMargins left="0.78740157480314965" right="0.78740157480314965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312-26</vt:lpstr>
      <vt:lpstr>'312-26'!Área_de_impresión</vt:lpstr>
      <vt:lpstr>'312-26'!Imprimir_área_IM</vt:lpstr>
      <vt:lpstr>'312-26'!Imprimir_títulos_IM</vt:lpstr>
      <vt:lpstr>'312-26'!Títulos_a_imprimir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2023-11-23T15:25:51Z</cp:lastPrinted>
  <dcterms:created xsi:type="dcterms:W3CDTF">1998-04-01T17:00:06Z</dcterms:created>
  <dcterms:modified xsi:type="dcterms:W3CDTF">2024-04-03T14:30:48Z</dcterms:modified>
</cp:coreProperties>
</file>